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1_FORMATOS IFT - SECTOR PARAESTATAL MUNICIPAL SCG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0490" windowHeight="7755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7" i="1" l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<sst xmlns="http://schemas.openxmlformats.org/spreadsheetml/2006/main" count="77" uniqueCount="77">
  <si>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</si>
  <si>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</si>
  <si>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</si>
  <si>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</si>
  <si>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</si>
  <si>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</si>
  <si>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</si>
  <si>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</si>
  <si>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</si>
  <si>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</si>
  <si>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</si>
  <si>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</si>
  <si>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</si>
  <si>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</si>
  <si>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</si>
  <si>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</si>
  <si>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</si>
  <si>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</si>
  <si>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</si>
  <si>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</si>
  <si>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</si>
  <si>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</si>
  <si>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</si>
  <si>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</si>
  <si>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</si>
  <si>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</si>
  <si>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</si>
  <si>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</si>
  <si>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</si>
  <si>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</si>
  <si>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</si>
  <si>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</si>
  <si>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</si>
  <si>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</si>
  <si>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</si>
  <si>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</si>
  <si>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</si>
  <si>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</si>
  <si>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</si>
  <si>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</si>
  <si>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</si>
  <si>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</si>
  <si>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</si>
  <si>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</si>
  <si>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</si>
  <si>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</si>
  <si>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</si>
  <si>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</si>
  <si>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</si>
  <si>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</si>
  <si>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</si>
  <si>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</si>
  <si>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</si>
  <si>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</si>
  <si>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</si>
  <si>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</si>
  <si>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</si>
  <si>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</si>
  <si>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</si>
  <si>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</si>
  <si>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</si>
  <si>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</si>
  <si>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</si>
  <si>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</si>
  <si>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</si>
  <si>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</si>
  <si>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</si>
  <si>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</si>
  <si>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</si>
  <si>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</si>
  <si>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</si>
  <si>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</si>
  <si>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</si>
  <si>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</si>
  <si>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</si>
  <si>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Pensiones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</si>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</sst>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F39" sqref="F3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240937393</v>
      </c>
      <c r="D16" s="24">
        <v>38814291.450000003</v>
      </c>
      <c r="E16" s="26">
        <f t="shared" si="0"/>
        <v>279751684.44999999</v>
      </c>
      <c r="F16" s="24">
        <v>279751684.44999999</v>
      </c>
      <c r="G16" s="24">
        <v>279751684.44999999</v>
      </c>
      <c r="H16" s="26">
        <f t="shared" si="1"/>
        <v>38814291.449999988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175447717</v>
      </c>
      <c r="D37" s="22">
        <f t="shared" ref="D37:G37" si="8">D38</f>
        <v>10000000</v>
      </c>
      <c r="E37" s="28">
        <f t="shared" si="3"/>
        <v>185447717</v>
      </c>
      <c r="F37" s="22">
        <f t="shared" si="8"/>
        <v>185447717</v>
      </c>
      <c r="G37" s="22">
        <f t="shared" si="8"/>
        <v>185447717</v>
      </c>
      <c r="H37" s="26">
        <f t="shared" si="7"/>
        <v>10000000</v>
      </c>
    </row>
    <row r="38" spans="2:8" x14ac:dyDescent="0.2">
      <c r="B38" s="13" t="s">
        <v>40</v>
      </c>
      <c r="C38" s="25">
        <v>175447717</v>
      </c>
      <c r="D38" s="25">
        <v>10000000</v>
      </c>
      <c r="E38" s="28">
        <f t="shared" si="3"/>
        <v>185447717</v>
      </c>
      <c r="F38" s="25">
        <v>185447717</v>
      </c>
      <c r="G38" s="25">
        <v>185447717</v>
      </c>
      <c r="H38" s="28">
        <f t="shared" si="7"/>
        <v>10000000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416385110</v>
      </c>
      <c r="D43" s="55">
        <f t="shared" ref="D43:H43" si="10">SUM(D10:D17,D30,D36,D37,D39)</f>
        <v>48814291.450000003</v>
      </c>
      <c r="E43" s="35">
        <f t="shared" si="10"/>
        <v>465199401.44999999</v>
      </c>
      <c r="F43" s="55">
        <f t="shared" si="10"/>
        <v>465199401.44999999</v>
      </c>
      <c r="G43" s="55">
        <f t="shared" si="10"/>
        <v>465199401.44999999</v>
      </c>
      <c r="H43" s="35">
        <f t="shared" si="10"/>
        <v>48814291.449999988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416385110</v>
      </c>
      <c r="D73" s="22">
        <f t="shared" ref="D73:G73" si="21">SUM(D43,D68,D70)</f>
        <v>48814291.450000003</v>
      </c>
      <c r="E73" s="26">
        <f t="shared" si="21"/>
        <v>465199401.44999999</v>
      </c>
      <c r="F73" s="22">
        <f t="shared" si="21"/>
        <v>465199401.44999999</v>
      </c>
      <c r="G73" s="22">
        <f t="shared" si="21"/>
        <v>465199401.44999999</v>
      </c>
      <c r="H73" s="26">
        <f>SUM(H43,H68,H70)</f>
        <v>48814291.449999988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2020-01-08T20:55:35Z</dcterms:created>
  <dcterms:modified xsi:type="dcterms:W3CDTF">2024-01-18T21:11:55Z</dcterms:modified>
</cp:coreProperties>
</file>